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730" windowHeight="10035" activeTab="3"/>
  </bookViews>
  <sheets>
    <sheet name="Жовтень" sheetId="7" r:id="rId1"/>
    <sheet name="вересень" sheetId="6" r:id="rId2"/>
    <sheet name="серпень" sheetId="1" r:id="rId3"/>
    <sheet name="липень" sheetId="2" r:id="rId4"/>
    <sheet name="червень" sheetId="3" r:id="rId5"/>
    <sheet name="травень" sheetId="4" r:id="rId6"/>
    <sheet name="квітень" sheetId="5" r:id="rId7"/>
    <sheet name="Березень" sheetId="8" r:id="rId8"/>
  </sheets>
  <calcPr calcId="124519"/>
</workbook>
</file>

<file path=xl/calcChain.xml><?xml version="1.0" encoding="utf-8"?>
<calcChain xmlns="http://schemas.openxmlformats.org/spreadsheetml/2006/main">
  <c r="D12" i="1"/>
  <c r="D3"/>
  <c r="D7"/>
  <c r="D16"/>
  <c r="D13"/>
  <c r="D11"/>
  <c r="D6"/>
  <c r="D5"/>
  <c r="D4"/>
</calcChain>
</file>

<file path=xl/sharedStrings.xml><?xml version="1.0" encoding="utf-8"?>
<sst xmlns="http://schemas.openxmlformats.org/spreadsheetml/2006/main" count="149" uniqueCount="24">
  <si>
    <t>Байрацький навчально-виховний комплекс: Байрацька загальноосвітня школа І-ІІІ ступенів – Байрацький дошкільний навчальний заклад Липоводолинської районної ради Сумської області</t>
  </si>
  <si>
    <t>Беївський навчально-виховний комплекс:  Беївська загальноосвітня школа І-ІІІ ступенів – Беївський дошкільний навчальний заклад  Липоводолинської районної ради Сумської області</t>
  </si>
  <si>
    <t>Берестівська загальноосвітня школа І-ІІІ ступенів Липоводолинської районної ради Сумської області</t>
  </si>
  <si>
    <r>
      <t>Капустинська загальноосвітня школа  І-ІІІ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</si>
  <si>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t>Колядинецький навчально-виховний комплекс Липоводолинської районної ради Сумської області</t>
  </si>
  <si>
    <r>
      <t>Комунальний заклад Липоводолинська спеціалізована школа І-ІІІ ступенів</t>
    </r>
    <r>
      <rPr>
        <sz val="12"/>
        <color theme="1"/>
        <rFont val="Times New Roman"/>
        <family val="1"/>
        <charset val="204"/>
      </rPr>
      <t xml:space="preserve">                    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</si>
  <si>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 xml:space="preserve">Московський навчально-виховний комплекс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</si>
  <si>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 xml:space="preserve">Подільківська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загальноосвітня школа І-ІІІ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</si>
  <si>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 xml:space="preserve">Саївський навчально-виховний комплекс: Саївська загальноосвітня школа І-ІІІ ступенів – Саївський дошкільний навчальний заклад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</si>
  <si>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Семенівська загальноосвітня школа І-ІІІ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</si>
  <si>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Синівська загальноосвітня школа І-ІІІ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</si>
  <si>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Калінінська загальноосвітня школа І-ІІ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</si>
  <si>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Панасівська загальноосвітня школа І-ІІ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</si>
  <si>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Підставська загальноосвітня школа І-ІІ ступенів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</si>
  <si>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>Яснопільщанський навчально-виховний комплекс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</si>
  <si>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r>
      <t xml:space="preserve">Русанівський навчально-виховний комплекс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Липоводолинської районної ради Сумської області</t>
    </r>
  </si>
  <si>
    <t>Вивіз рідких побутових відходів (грн.)</t>
  </si>
  <si>
    <t>Вивіз твердих побутових відходів (грн.)</t>
  </si>
  <si>
    <t>Електроенергія (грн.)</t>
  </si>
  <si>
    <t>Водопостачання (грн.)</t>
  </si>
  <si>
    <t>Теплопостачання (грн.)</t>
  </si>
  <si>
    <t>Газ</t>
  </si>
  <si>
    <t>Телеком</t>
  </si>
  <si>
    <t>Вивіз  побутових відходів (грн.)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</si>
</sst>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1" sqref="F11"/>
    </sheetView>
  </sheetViews>
  <sheetFormatPr defaultRowHeight="15"/>
  <cols>
    <col min="1" max="1" width="55.140625" customWidth="1"/>
    <col min="2" max="2" width="19" customWidth="1"/>
    <col min="3" max="3" width="19.140625" customWidth="1"/>
    <col min="4" max="4" width="15.7109375" customWidth="1"/>
    <col min="5" max="5" width="16.140625" customWidth="1"/>
    <col min="6" max="6" width="18" customWidth="1"/>
  </cols>
  <sheetData>
    <row r="1" spans="1:8" ht="44.25" customHeight="1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21</v>
      </c>
      <c r="H1" s="10" t="s">
        <v>22</v>
      </c>
    </row>
    <row r="2" spans="1:8" ht="61.5" customHeight="1">
      <c r="A2" s="6" t="s">
        <v>0</v>
      </c>
      <c r="B2" s="5"/>
      <c r="C2" s="5"/>
      <c r="D2" s="5"/>
      <c r="E2" s="5"/>
      <c r="F2" s="5"/>
      <c r="G2" s="2"/>
      <c r="H2" s="2"/>
    </row>
    <row r="3" spans="1:8" ht="60" customHeight="1">
      <c r="A3" s="6" t="s">
        <v>1</v>
      </c>
      <c r="B3" s="5"/>
      <c r="C3" s="5"/>
      <c r="D3" s="5"/>
      <c r="E3" s="5"/>
      <c r="F3" s="5"/>
      <c r="G3" s="2"/>
      <c r="H3" s="2"/>
    </row>
    <row r="4" spans="1:8" ht="33" customHeight="1">
      <c r="A4" s="6" t="s">
        <v>2</v>
      </c>
      <c r="B4" s="5"/>
      <c r="C4" s="5"/>
      <c r="D4" s="5"/>
      <c r="E4" s="5"/>
      <c r="F4" s="5"/>
      <c r="G4" s="2"/>
      <c r="H4" s="2"/>
    </row>
    <row r="5" spans="1:8" ht="36" customHeight="1">
      <c r="A5" s="6" t="s">
        <v>3</v>
      </c>
      <c r="B5" s="5"/>
      <c r="C5" s="5"/>
      <c r="D5" s="5"/>
      <c r="E5" s="5"/>
      <c r="F5" s="5"/>
      <c r="G5" s="2"/>
      <c r="H5" s="2"/>
    </row>
    <row r="6" spans="1:8" ht="29.25" customHeight="1">
      <c r="A6" s="6" t="s">
        <v>4</v>
      </c>
      <c r="B6" s="5"/>
      <c r="C6" s="5"/>
      <c r="D6" s="5"/>
      <c r="E6" s="5"/>
      <c r="F6" s="5"/>
      <c r="G6" s="2"/>
      <c r="H6" s="2"/>
    </row>
    <row r="7" spans="1:8" ht="48.75" customHeight="1">
      <c r="A7" s="6" t="s">
        <v>5</v>
      </c>
      <c r="B7" s="5"/>
      <c r="C7" s="5"/>
      <c r="D7" s="5"/>
      <c r="E7" s="5"/>
      <c r="F7" s="5"/>
      <c r="G7" s="2"/>
      <c r="H7" s="2"/>
    </row>
    <row r="8" spans="1:8" ht="30" customHeight="1">
      <c r="A8" s="6" t="s">
        <v>6</v>
      </c>
      <c r="B8" s="5"/>
      <c r="C8" s="5"/>
      <c r="D8" s="5"/>
      <c r="E8" s="5"/>
      <c r="F8" s="5"/>
      <c r="G8" s="2"/>
      <c r="H8" s="2"/>
    </row>
    <row r="9" spans="1:8" ht="33.75" customHeight="1">
      <c r="A9" s="6" t="s">
        <v>7</v>
      </c>
      <c r="B9" s="5"/>
      <c r="C9" s="5"/>
      <c r="D9" s="5"/>
      <c r="E9" s="5"/>
      <c r="F9" s="5"/>
      <c r="G9" s="2"/>
      <c r="H9" s="2"/>
    </row>
    <row r="10" spans="1:8" ht="32.25" customHeight="1">
      <c r="A10" s="6" t="s">
        <v>15</v>
      </c>
      <c r="B10" s="5"/>
      <c r="C10" s="5"/>
      <c r="D10" s="5"/>
      <c r="E10" s="5"/>
      <c r="F10" s="5"/>
      <c r="G10" s="2"/>
      <c r="H10" s="2"/>
    </row>
    <row r="11" spans="1:8" ht="62.25" customHeight="1">
      <c r="A11" s="6" t="s">
        <v>8</v>
      </c>
      <c r="B11" s="5"/>
      <c r="C11" s="5"/>
      <c r="D11" s="5"/>
      <c r="E11" s="5"/>
      <c r="F11" s="5"/>
      <c r="G11" s="2"/>
      <c r="H11" s="2"/>
    </row>
    <row r="12" spans="1:8" ht="33" customHeight="1">
      <c r="A12" s="6" t="s">
        <v>9</v>
      </c>
      <c r="B12" s="5"/>
      <c r="C12" s="5"/>
      <c r="D12" s="5"/>
      <c r="E12" s="5"/>
      <c r="F12" s="5"/>
      <c r="G12" s="2"/>
      <c r="H12" s="2"/>
    </row>
    <row r="13" spans="1:8" ht="36" customHeight="1">
      <c r="A13" s="6" t="s">
        <v>10</v>
      </c>
      <c r="B13" s="5"/>
      <c r="C13" s="5"/>
      <c r="D13" s="5"/>
      <c r="E13" s="5"/>
      <c r="F13" s="5"/>
      <c r="G13" s="2"/>
      <c r="H13" s="2"/>
    </row>
    <row r="14" spans="1:8" ht="36.75" customHeight="1">
      <c r="A14" s="6" t="s">
        <v>11</v>
      </c>
      <c r="B14" s="5"/>
      <c r="C14" s="5"/>
      <c r="D14" s="5"/>
      <c r="E14" s="5"/>
      <c r="F14" s="5"/>
      <c r="G14" s="2"/>
      <c r="H14" s="2"/>
    </row>
    <row r="15" spans="1:8" ht="31.5" customHeight="1">
      <c r="A15" s="6" t="s">
        <v>12</v>
      </c>
      <c r="B15" s="5"/>
      <c r="C15" s="5"/>
      <c r="D15" s="5"/>
      <c r="E15" s="5"/>
      <c r="F15" s="5"/>
      <c r="G15" s="2"/>
      <c r="H15" s="2"/>
    </row>
    <row r="16" spans="1:8" ht="33" customHeight="1">
      <c r="A16" s="6" t="s">
        <v>13</v>
      </c>
      <c r="B16" s="5"/>
      <c r="C16" s="5"/>
      <c r="D16" s="5"/>
      <c r="E16" s="5"/>
      <c r="F16" s="5"/>
      <c r="G16" s="2"/>
      <c r="H16" s="2"/>
    </row>
    <row r="17" spans="1:8" ht="40.5" customHeight="1">
      <c r="A17" s="6" t="s">
        <v>14</v>
      </c>
      <c r="B17" s="5"/>
      <c r="C17" s="5"/>
      <c r="D17" s="5"/>
      <c r="E17" s="5"/>
      <c r="F17" s="5"/>
      <c r="G17" s="2"/>
      <c r="H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6" sqref="E6"/>
    </sheetView>
  </sheetViews>
  <sheetFormatPr defaultRowHeight="15"/>
  <cols>
    <col min="1" max="1" width="55.140625" customWidth="1"/>
    <col min="2" max="2" width="19.140625" customWidth="1"/>
    <col min="3" max="3" width="15.7109375" customWidth="1"/>
    <col min="4" max="4" width="16.140625" customWidth="1"/>
    <col min="5" max="5" width="18" customWidth="1"/>
  </cols>
  <sheetData>
    <row r="1" spans="1:6" ht="44.25" customHeight="1">
      <c r="A1" s="5"/>
      <c r="B1" s="5" t="s">
        <v>23</v>
      </c>
      <c r="C1" s="5" t="s">
        <v>18</v>
      </c>
      <c r="D1" s="5" t="s">
        <v>19</v>
      </c>
      <c r="E1" s="5" t="s">
        <v>20</v>
      </c>
      <c r="F1" s="10" t="s">
        <v>22</v>
      </c>
    </row>
    <row r="2" spans="1:6" ht="61.5" customHeight="1">
      <c r="A2" s="6" t="s">
        <v>0</v>
      </c>
      <c r="B2" s="5"/>
      <c r="C2" s="5">
        <v>1697.4</v>
      </c>
      <c r="D2" s="5"/>
      <c r="E2" s="5"/>
      <c r="F2" s="2"/>
    </row>
    <row r="3" spans="1:6" ht="60" customHeight="1">
      <c r="A3" s="6" t="s">
        <v>1</v>
      </c>
      <c r="B3" s="5"/>
      <c r="C3" s="5">
        <v>2834.52</v>
      </c>
      <c r="D3" s="5"/>
      <c r="E3" s="5"/>
      <c r="F3" s="2">
        <v>65.88</v>
      </c>
    </row>
    <row r="4" spans="1:6" ht="33" customHeight="1">
      <c r="A4" s="6" t="s">
        <v>2</v>
      </c>
      <c r="B4" s="5"/>
      <c r="C4" s="5">
        <v>2009.28</v>
      </c>
      <c r="D4" s="5"/>
      <c r="E4" s="5"/>
      <c r="F4" s="2"/>
    </row>
    <row r="5" spans="1:6" ht="36" customHeight="1">
      <c r="A5" s="6" t="s">
        <v>3</v>
      </c>
      <c r="B5" s="5"/>
      <c r="C5" s="5">
        <v>830.76</v>
      </c>
      <c r="D5" s="5"/>
      <c r="E5" s="5"/>
      <c r="F5" s="2"/>
    </row>
    <row r="6" spans="1:6" ht="29.25" customHeight="1">
      <c r="A6" s="6" t="s">
        <v>4</v>
      </c>
      <c r="B6" s="5"/>
      <c r="C6" s="5">
        <v>1167.48</v>
      </c>
      <c r="D6" s="5"/>
      <c r="E6" s="5"/>
      <c r="F6" s="2"/>
    </row>
    <row r="7" spans="1:6" ht="48.75" customHeight="1">
      <c r="A7" s="6" t="s">
        <v>5</v>
      </c>
      <c r="B7" s="5">
        <v>5489.6</v>
      </c>
      <c r="C7" s="5">
        <v>6240.12</v>
      </c>
      <c r="D7" s="5">
        <v>1586.7</v>
      </c>
      <c r="E7" s="5"/>
      <c r="F7" s="2">
        <v>711.16</v>
      </c>
    </row>
    <row r="8" spans="1:6" ht="30" customHeight="1">
      <c r="A8" s="6" t="s">
        <v>6</v>
      </c>
      <c r="B8" s="5"/>
      <c r="C8" s="5">
        <v>1048.8</v>
      </c>
      <c r="D8" s="5">
        <v>115.71</v>
      </c>
      <c r="E8" s="5"/>
      <c r="F8" s="2"/>
    </row>
    <row r="9" spans="1:6" ht="33.75" customHeight="1">
      <c r="A9" s="6" t="s">
        <v>7</v>
      </c>
      <c r="B9" s="5"/>
      <c r="C9" s="5">
        <v>2045.16</v>
      </c>
      <c r="D9" s="5"/>
      <c r="E9" s="5"/>
      <c r="F9" s="2"/>
    </row>
    <row r="10" spans="1:6" ht="32.25" customHeight="1">
      <c r="A10" s="6" t="s">
        <v>15</v>
      </c>
      <c r="B10" s="5"/>
      <c r="C10" s="5">
        <v>1148.1600000000001</v>
      </c>
      <c r="D10" s="5"/>
      <c r="E10" s="5"/>
      <c r="F10" s="2"/>
    </row>
    <row r="11" spans="1:6" ht="62.25" customHeight="1">
      <c r="A11" s="6" t="s">
        <v>8</v>
      </c>
      <c r="B11" s="5"/>
      <c r="C11" s="5">
        <v>1123.32</v>
      </c>
      <c r="D11" s="5"/>
      <c r="E11" s="5"/>
      <c r="F11" s="2"/>
    </row>
    <row r="12" spans="1:6" ht="33" customHeight="1">
      <c r="A12" s="6" t="s">
        <v>9</v>
      </c>
      <c r="B12" s="5"/>
      <c r="C12" s="5">
        <v>1004.64</v>
      </c>
      <c r="D12" s="5"/>
      <c r="E12" s="5"/>
      <c r="F12" s="2"/>
    </row>
    <row r="13" spans="1:6" ht="36" customHeight="1">
      <c r="A13" s="6" t="s">
        <v>10</v>
      </c>
      <c r="B13" s="5"/>
      <c r="C13" s="5">
        <v>1890.6</v>
      </c>
      <c r="D13" s="5"/>
      <c r="E13" s="5"/>
      <c r="F13" s="2"/>
    </row>
    <row r="14" spans="1:6" ht="36.75" customHeight="1">
      <c r="A14" s="6" t="s">
        <v>11</v>
      </c>
      <c r="B14" s="5"/>
      <c r="C14" s="5">
        <v>736.92</v>
      </c>
      <c r="D14" s="5"/>
      <c r="E14" s="5"/>
      <c r="F14" s="2"/>
    </row>
    <row r="15" spans="1:6" ht="31.5" customHeight="1">
      <c r="A15" s="6" t="s">
        <v>12</v>
      </c>
      <c r="B15" s="5"/>
      <c r="C15" s="5">
        <v>858.36</v>
      </c>
      <c r="D15" s="5"/>
      <c r="E15" s="5"/>
      <c r="F15" s="2"/>
    </row>
    <row r="16" spans="1:6" ht="33" customHeight="1">
      <c r="A16" s="6" t="s">
        <v>13</v>
      </c>
      <c r="B16" s="5"/>
      <c r="C16" s="5">
        <v>576.84</v>
      </c>
      <c r="D16" s="5"/>
      <c r="E16" s="5"/>
      <c r="F16" s="2"/>
    </row>
    <row r="17" spans="1:6" ht="40.5" customHeight="1">
      <c r="A17" s="6" t="s">
        <v>14</v>
      </c>
      <c r="B17" s="5"/>
      <c r="C17" s="5">
        <v>999.12</v>
      </c>
      <c r="D17" s="5"/>
      <c r="E17" s="5"/>
      <c r="F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8" sqref="B8"/>
    </sheetView>
  </sheetViews>
  <sheetFormatPr defaultRowHeight="15"/>
  <cols>
    <col min="1" max="1" width="52.85546875" customWidth="1"/>
    <col min="2" max="2" width="36" customWidth="1"/>
    <col min="3" max="3" width="37.7109375" customWidth="1"/>
    <col min="4" max="4" width="21.28515625" customWidth="1"/>
    <col min="5" max="5" width="21.140625" customWidth="1"/>
    <col min="6" max="6" width="22.140625" customWidth="1"/>
  </cols>
  <sheetData>
    <row r="1" spans="1:6" s="7" customFormat="1">
      <c r="A1" s="2"/>
      <c r="B1" s="2" t="s">
        <v>16</v>
      </c>
      <c r="C1" s="2" t="s">
        <v>17</v>
      </c>
      <c r="D1" s="3" t="s">
        <v>18</v>
      </c>
      <c r="E1" s="3" t="s">
        <v>19</v>
      </c>
      <c r="F1" s="2" t="s">
        <v>20</v>
      </c>
    </row>
    <row r="2" spans="1:6" s="8" customFormat="1" ht="60">
      <c r="A2" s="4" t="s">
        <v>0</v>
      </c>
      <c r="B2" s="5"/>
      <c r="C2" s="5"/>
      <c r="D2" s="5">
        <v>399.12</v>
      </c>
      <c r="E2" s="5"/>
      <c r="F2" s="5"/>
    </row>
    <row r="3" spans="1:6" s="8" customFormat="1" ht="60">
      <c r="A3" s="4" t="s">
        <v>1</v>
      </c>
      <c r="B3" s="5"/>
      <c r="C3" s="5"/>
      <c r="D3" s="5">
        <f>618.63+67.35</f>
        <v>685.98</v>
      </c>
      <c r="E3" s="5"/>
      <c r="F3" s="5"/>
    </row>
    <row r="4" spans="1:6" s="8" customFormat="1" ht="30">
      <c r="A4" s="4" t="s">
        <v>2</v>
      </c>
      <c r="B4" s="5"/>
      <c r="C4" s="5"/>
      <c r="D4" s="5">
        <f>37.42+12.47+269.4</f>
        <v>319.28999999999996</v>
      </c>
      <c r="E4" s="5"/>
      <c r="F4" s="5"/>
    </row>
    <row r="5" spans="1:6" s="8" customFormat="1" ht="30.75">
      <c r="A5" s="4" t="s">
        <v>3</v>
      </c>
      <c r="B5" s="5"/>
      <c r="C5" s="5"/>
      <c r="D5" s="5">
        <f>561.26+4.99</f>
        <v>566.25</v>
      </c>
      <c r="E5" s="5"/>
      <c r="F5" s="5"/>
    </row>
    <row r="6" spans="1:6" s="8" customFormat="1" ht="30">
      <c r="A6" s="4" t="s">
        <v>4</v>
      </c>
      <c r="B6" s="5"/>
      <c r="C6" s="5"/>
      <c r="D6" s="5">
        <f>239.47+384.15</f>
        <v>623.62</v>
      </c>
      <c r="E6" s="5"/>
      <c r="F6" s="5"/>
    </row>
    <row r="7" spans="1:6" s="8" customFormat="1" ht="45.75">
      <c r="A7" s="4" t="s">
        <v>5</v>
      </c>
      <c r="B7" s="5"/>
      <c r="C7" s="5">
        <v>2889</v>
      </c>
      <c r="D7" s="5">
        <f>416.58+1454.28+14.97+49.89+2.49+2.49</f>
        <v>1940.7</v>
      </c>
      <c r="E7" s="5"/>
      <c r="F7" s="5"/>
    </row>
    <row r="8" spans="1:6" s="8" customFormat="1" ht="30.75">
      <c r="A8" s="4" t="s">
        <v>6</v>
      </c>
      <c r="B8" s="5"/>
      <c r="C8" s="5"/>
      <c r="D8" s="5">
        <v>57.37</v>
      </c>
      <c r="E8" s="5">
        <v>97.86</v>
      </c>
      <c r="F8" s="5"/>
    </row>
    <row r="9" spans="1:6" s="8" customFormat="1" ht="30.75">
      <c r="A9" s="4" t="s">
        <v>7</v>
      </c>
      <c r="B9" s="5"/>
      <c r="C9" s="5"/>
      <c r="D9" s="5">
        <v>109.76</v>
      </c>
      <c r="E9" s="5"/>
      <c r="F9" s="5"/>
    </row>
    <row r="10" spans="1:6" s="8" customFormat="1" ht="30.75">
      <c r="A10" s="4" t="s">
        <v>15</v>
      </c>
      <c r="B10" s="5"/>
      <c r="C10" s="5"/>
      <c r="D10" s="5">
        <v>680.99</v>
      </c>
      <c r="E10" s="5"/>
      <c r="F10" s="5"/>
    </row>
    <row r="11" spans="1:6" s="8" customFormat="1" ht="60.75">
      <c r="A11" s="4" t="s">
        <v>8</v>
      </c>
      <c r="B11" s="5"/>
      <c r="C11" s="5"/>
      <c r="D11" s="5">
        <f>57.37+12.47</f>
        <v>69.84</v>
      </c>
      <c r="E11" s="5"/>
      <c r="F11" s="5"/>
    </row>
    <row r="12" spans="1:6" s="8" customFormat="1" ht="30.75">
      <c r="A12" s="4" t="s">
        <v>9</v>
      </c>
      <c r="B12" s="5"/>
      <c r="C12" s="5"/>
      <c r="D12" s="5">
        <f>117.24+59.87</f>
        <v>177.10999999999999</v>
      </c>
      <c r="E12" s="5"/>
      <c r="F12" s="5"/>
    </row>
    <row r="13" spans="1:6" s="8" customFormat="1" ht="30.75">
      <c r="A13" s="4" t="s">
        <v>10</v>
      </c>
      <c r="B13" s="5"/>
      <c r="C13" s="5"/>
      <c r="D13" s="5">
        <f>172.12+37.42</f>
        <v>209.54000000000002</v>
      </c>
      <c r="E13" s="5"/>
      <c r="F13" s="5"/>
    </row>
    <row r="14" spans="1:6" s="8" customFormat="1" ht="30.75">
      <c r="A14" s="4" t="s">
        <v>11</v>
      </c>
      <c r="B14" s="5"/>
      <c r="C14" s="5"/>
      <c r="D14" s="5">
        <v>149.66999999999999</v>
      </c>
      <c r="E14" s="5"/>
      <c r="F14" s="5"/>
    </row>
    <row r="15" spans="1:6" s="8" customFormat="1" ht="30.75">
      <c r="A15" s="4" t="s">
        <v>12</v>
      </c>
      <c r="B15" s="5"/>
      <c r="C15" s="5"/>
      <c r="D15" s="5">
        <v>19.96</v>
      </c>
      <c r="E15" s="5"/>
      <c r="F15" s="5"/>
    </row>
    <row r="16" spans="1:6" s="7" customFormat="1" ht="30.75">
      <c r="A16" s="4" t="s">
        <v>13</v>
      </c>
      <c r="B16" s="2"/>
      <c r="C16" s="2"/>
      <c r="D16" s="2">
        <f>24.94+2.49</f>
        <v>27.43</v>
      </c>
      <c r="E16" s="2"/>
      <c r="F16" s="2"/>
    </row>
    <row r="17" spans="1:6" s="7" customFormat="1" ht="30.75">
      <c r="A17" s="4" t="s">
        <v>14</v>
      </c>
      <c r="B17" s="2"/>
      <c r="C17" s="2"/>
      <c r="D17" s="5">
        <v>578.72</v>
      </c>
      <c r="E17" s="2"/>
      <c r="F17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L2" sqref="L2"/>
    </sheetView>
  </sheetViews>
  <sheetFormatPr defaultRowHeight="15"/>
  <cols>
    <col min="1" max="1" width="46.42578125" customWidth="1"/>
    <col min="2" max="2" width="18.85546875" customWidth="1"/>
    <col min="3" max="3" width="17.85546875" customWidth="1"/>
    <col min="4" max="4" width="18.5703125" customWidth="1"/>
    <col min="5" max="5" width="16.28515625" customWidth="1"/>
    <col min="6" max="6" width="16.85546875" customWidth="1"/>
  </cols>
  <sheetData>
    <row r="1" spans="1:7" s="1" customFormat="1" ht="45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22</v>
      </c>
    </row>
    <row r="2" spans="1:7" s="1" customFormat="1" ht="63" customHeight="1">
      <c r="A2" s="6" t="s">
        <v>1</v>
      </c>
      <c r="B2" s="5"/>
      <c r="C2" s="5"/>
      <c r="D2" s="5">
        <v>1141.2</v>
      </c>
      <c r="E2" s="5"/>
      <c r="F2" s="5"/>
      <c r="G2" s="2"/>
    </row>
    <row r="3" spans="1:7" s="1" customFormat="1" ht="64.5" customHeight="1"/>
    <row r="4" spans="1:7" s="1" customFormat="1" ht="37.5" customHeight="1"/>
    <row r="5" spans="1:7" s="1" customFormat="1" ht="44.25" customHeight="1"/>
    <row r="6" spans="1:7" s="1" customFormat="1" ht="35.25" customHeight="1"/>
    <row r="7" spans="1:7" s="1" customFormat="1" ht="48" customHeight="1"/>
    <row r="8" spans="1:7" s="1" customFormat="1" ht="42" customHeight="1"/>
    <row r="9" spans="1:7" s="1" customFormat="1" ht="51" customHeight="1"/>
    <row r="10" spans="1:7" s="1" customFormat="1" ht="37.5" customHeight="1"/>
    <row r="11" spans="1:7" s="1" customFormat="1" ht="66.75" customHeight="1"/>
    <row r="12" spans="1:7" s="1" customFormat="1" ht="36.75" customHeight="1"/>
    <row r="13" spans="1:7" s="1" customFormat="1" ht="41.25" customHeight="1"/>
    <row r="14" spans="1:7" s="1" customFormat="1" ht="35.25" customHeight="1"/>
    <row r="15" spans="1:7" s="1" customFormat="1" ht="38.25" customHeight="1"/>
    <row r="16" spans="1:7" s="1" customFormat="1" ht="31.5" customHeight="1">
      <c r="A16"/>
      <c r="B16"/>
      <c r="C16"/>
      <c r="D16"/>
      <c r="E16"/>
      <c r="F16"/>
      <c r="G16" s="2"/>
    </row>
    <row r="17" spans="1:7" s="1" customFormat="1" ht="37.5" customHeight="1">
      <c r="A17"/>
      <c r="B17"/>
      <c r="C17"/>
      <c r="D17"/>
      <c r="E17"/>
      <c r="F17"/>
      <c r="G17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I4" sqref="I4"/>
    </sheetView>
  </sheetViews>
  <sheetFormatPr defaultRowHeight="15"/>
  <cols>
    <col min="1" max="1" width="55.140625" customWidth="1"/>
    <col min="2" max="2" width="19" customWidth="1"/>
    <col min="3" max="3" width="19.140625" customWidth="1"/>
    <col min="4" max="4" width="15.7109375" customWidth="1"/>
    <col min="5" max="5" width="16.140625" customWidth="1"/>
    <col min="6" max="6" width="18" customWidth="1"/>
  </cols>
  <sheetData>
    <row r="1" spans="1:8" ht="48.75" customHeight="1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21</v>
      </c>
      <c r="H1" s="10" t="s">
        <v>22</v>
      </c>
    </row>
    <row r="2" spans="1:8" ht="61.5" customHeight="1">
      <c r="A2" s="6" t="s">
        <v>1</v>
      </c>
      <c r="B2" s="5"/>
      <c r="C2" s="5"/>
      <c r="D2" s="5">
        <v>4237.7</v>
      </c>
      <c r="E2" s="5"/>
      <c r="F2" s="5"/>
      <c r="G2" s="2"/>
      <c r="H2" s="2">
        <v>73.2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" sqref="G1:H1048576"/>
    </sheetView>
  </sheetViews>
  <sheetFormatPr defaultRowHeight="15"/>
  <cols>
    <col min="1" max="1" width="55.140625" customWidth="1"/>
    <col min="2" max="2" width="19" customWidth="1"/>
    <col min="3" max="3" width="19.140625" customWidth="1"/>
    <col min="4" max="4" width="15.7109375" customWidth="1"/>
    <col min="5" max="5" width="16.140625" customWidth="1"/>
    <col min="6" max="6" width="18" customWidth="1"/>
  </cols>
  <sheetData>
    <row r="1" spans="1:8" ht="48" customHeight="1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21</v>
      </c>
      <c r="H1" s="10" t="s">
        <v>22</v>
      </c>
    </row>
    <row r="2" spans="1:8" ht="61.5" customHeight="1">
      <c r="A2" s="6" t="s">
        <v>0</v>
      </c>
      <c r="B2" s="5"/>
      <c r="C2" s="5"/>
      <c r="D2" s="5">
        <v>2287.8000000000002</v>
      </c>
      <c r="E2" s="5"/>
      <c r="F2" s="5"/>
      <c r="G2" s="2">
        <v>167.07</v>
      </c>
      <c r="H2" s="2"/>
    </row>
    <row r="3" spans="1:8" ht="60" customHeight="1">
      <c r="A3" s="6" t="s">
        <v>1</v>
      </c>
      <c r="B3" s="5"/>
      <c r="C3" s="5"/>
      <c r="D3" s="5">
        <v>4736.8</v>
      </c>
      <c r="E3" s="5"/>
      <c r="F3" s="5"/>
      <c r="G3" s="2">
        <v>432.48</v>
      </c>
      <c r="H3" s="2">
        <v>83.2</v>
      </c>
    </row>
    <row r="4" spans="1:8" ht="33" customHeight="1">
      <c r="A4" s="6" t="s">
        <v>2</v>
      </c>
      <c r="B4" s="5"/>
      <c r="C4" s="5"/>
      <c r="D4" s="5">
        <v>4079.6</v>
      </c>
      <c r="E4" s="5"/>
      <c r="F4" s="5"/>
      <c r="G4" s="2">
        <v>19.66</v>
      </c>
      <c r="H4" s="2"/>
    </row>
    <row r="5" spans="1:8" ht="36" customHeight="1">
      <c r="A5" s="6" t="s">
        <v>3</v>
      </c>
      <c r="B5" s="5"/>
      <c r="C5" s="5"/>
      <c r="D5" s="5">
        <v>2104.96</v>
      </c>
      <c r="E5" s="5"/>
      <c r="F5" s="5"/>
      <c r="G5" s="2">
        <v>49.15</v>
      </c>
      <c r="H5" s="2"/>
    </row>
    <row r="6" spans="1:8" ht="29.25" customHeight="1">
      <c r="A6" s="6" t="s">
        <v>4</v>
      </c>
      <c r="B6" s="5"/>
      <c r="C6" s="5"/>
      <c r="D6" s="5">
        <v>3611.5</v>
      </c>
      <c r="E6" s="5"/>
      <c r="F6" s="5"/>
      <c r="G6" s="2">
        <v>157.27000000000001</v>
      </c>
      <c r="H6" s="2"/>
    </row>
    <row r="7" spans="1:8" ht="48.75" customHeight="1">
      <c r="A7" s="6" t="s">
        <v>5</v>
      </c>
      <c r="B7" s="5">
        <v>4946.3999999999996</v>
      </c>
      <c r="C7" s="5">
        <v>1444.5</v>
      </c>
      <c r="D7" s="9">
        <v>19297.5</v>
      </c>
      <c r="E7" s="5">
        <v>1818.9</v>
      </c>
      <c r="F7" s="5">
        <v>14766.59</v>
      </c>
      <c r="G7" s="2">
        <v>373.51</v>
      </c>
      <c r="H7" s="2">
        <v>523.20000000000005</v>
      </c>
    </row>
    <row r="8" spans="1:8" ht="30" customHeight="1">
      <c r="A8" s="6" t="s">
        <v>6</v>
      </c>
      <c r="B8" s="5"/>
      <c r="C8" s="5"/>
      <c r="D8" s="5">
        <v>33312.5</v>
      </c>
      <c r="E8" s="5">
        <v>231.42</v>
      </c>
      <c r="F8" s="5"/>
      <c r="G8" s="2">
        <v>855.14</v>
      </c>
      <c r="H8" s="2"/>
    </row>
    <row r="9" spans="1:8" ht="33.75" customHeight="1">
      <c r="A9" s="6" t="s">
        <v>7</v>
      </c>
      <c r="B9" s="5"/>
      <c r="C9" s="5"/>
      <c r="D9" s="5">
        <v>2588.5</v>
      </c>
      <c r="E9" s="5"/>
      <c r="F9" s="5"/>
      <c r="G9" s="2">
        <v>58.98</v>
      </c>
      <c r="H9" s="2"/>
    </row>
    <row r="10" spans="1:8" ht="32.25" customHeight="1">
      <c r="A10" s="6" t="s">
        <v>15</v>
      </c>
      <c r="B10" s="5"/>
      <c r="C10" s="5"/>
      <c r="D10" s="5">
        <v>3217.8</v>
      </c>
      <c r="E10" s="5"/>
      <c r="F10" s="5"/>
      <c r="G10" s="2">
        <v>157.26</v>
      </c>
      <c r="H10" s="2"/>
    </row>
    <row r="11" spans="1:8" ht="62.25" customHeight="1">
      <c r="A11" s="6" t="s">
        <v>8</v>
      </c>
      <c r="B11" s="5"/>
      <c r="C11" s="5"/>
      <c r="D11" s="5">
        <v>2585.4</v>
      </c>
      <c r="E11" s="5"/>
      <c r="F11" s="5"/>
      <c r="G11" s="2">
        <v>304.70999999999998</v>
      </c>
      <c r="H11" s="2"/>
    </row>
    <row r="12" spans="1:8" ht="33" customHeight="1">
      <c r="A12" s="6" t="s">
        <v>9</v>
      </c>
      <c r="B12" s="5"/>
      <c r="C12" s="5"/>
      <c r="D12" s="5">
        <v>2275.4</v>
      </c>
      <c r="E12" s="5"/>
      <c r="F12" s="5"/>
      <c r="G12" s="2">
        <v>206.41</v>
      </c>
      <c r="H12" s="2"/>
    </row>
    <row r="13" spans="1:8" ht="36" customHeight="1">
      <c r="A13" s="6" t="s">
        <v>10</v>
      </c>
      <c r="B13" s="5"/>
      <c r="C13" s="5"/>
      <c r="D13" s="5">
        <v>5204.8999999999996</v>
      </c>
      <c r="E13" s="5"/>
      <c r="F13" s="5"/>
      <c r="G13" s="2"/>
      <c r="H13" s="2"/>
    </row>
    <row r="14" spans="1:8" ht="36.75" customHeight="1">
      <c r="A14" s="6" t="s">
        <v>11</v>
      </c>
      <c r="B14" s="5"/>
      <c r="C14" s="5"/>
      <c r="D14" s="5">
        <v>1410.5</v>
      </c>
      <c r="E14" s="5"/>
      <c r="F14" s="5"/>
      <c r="G14" s="2">
        <v>98.29</v>
      </c>
      <c r="H14" s="2"/>
    </row>
    <row r="15" spans="1:8" ht="31.5" customHeight="1">
      <c r="A15" s="6" t="s">
        <v>12</v>
      </c>
      <c r="B15" s="5"/>
      <c r="C15" s="5"/>
      <c r="D15" s="5">
        <v>1612</v>
      </c>
      <c r="E15" s="5"/>
      <c r="F15" s="5"/>
      <c r="G15" s="2">
        <v>1218.82</v>
      </c>
      <c r="H15" s="2"/>
    </row>
    <row r="16" spans="1:8" ht="33" customHeight="1">
      <c r="A16" s="6" t="s">
        <v>13</v>
      </c>
      <c r="B16" s="5"/>
      <c r="C16" s="5"/>
      <c r="D16" s="5">
        <v>1379.5</v>
      </c>
      <c r="E16" s="5"/>
      <c r="F16" s="5"/>
      <c r="G16" s="2">
        <v>58.98</v>
      </c>
      <c r="H16" s="2"/>
    </row>
    <row r="17" spans="1:8" ht="40.5" customHeight="1">
      <c r="A17" s="6" t="s">
        <v>14</v>
      </c>
      <c r="B17" s="5"/>
      <c r="C17" s="5"/>
      <c r="D17" s="5">
        <v>2340.5</v>
      </c>
      <c r="E17" s="5"/>
      <c r="F17" s="5"/>
      <c r="G17" s="2">
        <v>98.29</v>
      </c>
      <c r="H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3" sqref="G13"/>
    </sheetView>
  </sheetViews>
  <sheetFormatPr defaultRowHeight="15"/>
  <cols>
    <col min="1" max="1" width="55.140625" customWidth="1"/>
    <col min="2" max="2" width="19" customWidth="1"/>
    <col min="3" max="3" width="19.140625" customWidth="1"/>
    <col min="4" max="4" width="15.7109375" customWidth="1"/>
    <col min="5" max="5" width="16.140625" customWidth="1"/>
    <col min="6" max="6" width="18" customWidth="1"/>
  </cols>
  <sheetData>
    <row r="1" spans="1:8" ht="44.25" customHeight="1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21</v>
      </c>
      <c r="H1" s="10" t="s">
        <v>22</v>
      </c>
    </row>
    <row r="2" spans="1:8" ht="61.5" customHeight="1">
      <c r="A2" s="6" t="s">
        <v>0</v>
      </c>
      <c r="B2" s="5"/>
      <c r="C2" s="5"/>
      <c r="D2" s="5">
        <v>4039.3</v>
      </c>
      <c r="E2" s="5">
        <v>348.19</v>
      </c>
      <c r="F2" s="5"/>
      <c r="G2" s="2">
        <v>34267</v>
      </c>
      <c r="H2" s="2">
        <v>86.4</v>
      </c>
    </row>
    <row r="3" spans="1:8" ht="60" customHeight="1">
      <c r="A3" s="6" t="s">
        <v>1</v>
      </c>
      <c r="B3" s="5"/>
      <c r="C3" s="5"/>
      <c r="D3" s="5">
        <v>6804.5</v>
      </c>
      <c r="E3" s="5"/>
      <c r="F3" s="5"/>
      <c r="G3" s="2">
        <v>176.46</v>
      </c>
      <c r="H3" s="2">
        <v>238.8</v>
      </c>
    </row>
    <row r="4" spans="1:8" ht="33" customHeight="1">
      <c r="A4" s="6" t="s">
        <v>2</v>
      </c>
      <c r="B4" s="5"/>
      <c r="C4" s="5"/>
      <c r="D4" s="5">
        <v>4318.3</v>
      </c>
      <c r="E4" s="5">
        <v>522.29999999999995</v>
      </c>
      <c r="F4" s="5"/>
      <c r="G4" s="2">
        <v>6507.11</v>
      </c>
      <c r="H4" s="2">
        <v>86.4</v>
      </c>
    </row>
    <row r="5" spans="1:8" ht="36" customHeight="1">
      <c r="A5" s="6" t="s">
        <v>3</v>
      </c>
      <c r="B5" s="5"/>
      <c r="C5" s="5"/>
      <c r="D5" s="5">
        <v>2089.4</v>
      </c>
      <c r="E5" s="5"/>
      <c r="F5" s="5"/>
      <c r="G5" s="2">
        <v>3275.61</v>
      </c>
      <c r="H5" s="2">
        <v>86.4</v>
      </c>
    </row>
    <row r="6" spans="1:8" ht="29.25" customHeight="1">
      <c r="A6" s="6" t="s">
        <v>4</v>
      </c>
      <c r="B6" s="5"/>
      <c r="C6" s="5"/>
      <c r="D6" s="5">
        <v>7126.9</v>
      </c>
      <c r="E6" s="5">
        <v>713.81</v>
      </c>
      <c r="F6" s="5"/>
      <c r="G6" s="2">
        <v>23723.38</v>
      </c>
      <c r="H6" s="2">
        <v>86.4</v>
      </c>
    </row>
    <row r="7" spans="1:8" ht="48.75" customHeight="1">
      <c r="A7" s="6" t="s">
        <v>5</v>
      </c>
      <c r="B7" s="5">
        <v>4818.5</v>
      </c>
      <c r="C7" s="5">
        <v>1444.5</v>
      </c>
      <c r="D7" s="5">
        <v>17081</v>
      </c>
      <c r="E7" s="5">
        <v>1741.5</v>
      </c>
      <c r="F7" s="5">
        <v>264884.40999999997</v>
      </c>
      <c r="G7" s="2">
        <v>16212.63</v>
      </c>
      <c r="H7" s="2">
        <v>1132.8</v>
      </c>
    </row>
    <row r="8" spans="1:8" ht="30" customHeight="1">
      <c r="A8" s="6" t="s">
        <v>6</v>
      </c>
      <c r="B8" s="5"/>
      <c r="C8" s="5"/>
      <c r="D8" s="5">
        <v>2604</v>
      </c>
      <c r="E8" s="5">
        <v>231.42</v>
      </c>
      <c r="F8" s="5"/>
      <c r="G8" s="2">
        <v>17326.560000000001</v>
      </c>
      <c r="H8" s="2">
        <v>86.4</v>
      </c>
    </row>
    <row r="9" spans="1:8" ht="33.75" customHeight="1">
      <c r="A9" s="6" t="s">
        <v>7</v>
      </c>
      <c r="B9" s="5"/>
      <c r="C9" s="5"/>
      <c r="D9" s="5">
        <v>3320.1</v>
      </c>
      <c r="E9" s="5"/>
      <c r="F9" s="5"/>
      <c r="G9" s="2">
        <v>44182.17</v>
      </c>
      <c r="H9" s="2">
        <v>86.4</v>
      </c>
    </row>
    <row r="10" spans="1:8" ht="32.25" customHeight="1">
      <c r="A10" s="6" t="s">
        <v>15</v>
      </c>
      <c r="B10" s="5"/>
      <c r="C10" s="5"/>
      <c r="D10" s="5">
        <v>1853.8</v>
      </c>
      <c r="E10" s="5"/>
      <c r="F10" s="5"/>
      <c r="G10" s="2">
        <v>32138.51</v>
      </c>
      <c r="H10" s="2">
        <v>86.4</v>
      </c>
    </row>
    <row r="11" spans="1:8" ht="62.25" customHeight="1">
      <c r="A11" s="6" t="s">
        <v>8</v>
      </c>
      <c r="B11" s="5"/>
      <c r="C11" s="5"/>
      <c r="D11" s="5">
        <v>3326.3</v>
      </c>
      <c r="E11" s="5"/>
      <c r="F11" s="5"/>
      <c r="G11" s="2">
        <v>37079.5</v>
      </c>
      <c r="H11" s="2">
        <v>86.4</v>
      </c>
    </row>
    <row r="12" spans="1:8" ht="33" customHeight="1">
      <c r="A12" s="6" t="s">
        <v>9</v>
      </c>
      <c r="B12" s="5"/>
      <c r="C12" s="5"/>
      <c r="D12" s="5">
        <v>2297.1</v>
      </c>
      <c r="E12" s="5"/>
      <c r="F12" s="5"/>
      <c r="G12" s="2">
        <v>36450.85</v>
      </c>
      <c r="H12" s="2">
        <v>86.4</v>
      </c>
    </row>
    <row r="13" spans="1:8" ht="36" customHeight="1">
      <c r="A13" s="6" t="s">
        <v>10</v>
      </c>
      <c r="B13" s="5"/>
      <c r="C13" s="5"/>
      <c r="D13" s="5">
        <v>4885.6000000000004</v>
      </c>
      <c r="E13" s="5"/>
      <c r="F13" s="5">
        <v>64060.3</v>
      </c>
      <c r="G13" s="2"/>
      <c r="H13" s="2">
        <v>86.4</v>
      </c>
    </row>
    <row r="14" spans="1:8" ht="36.75" customHeight="1">
      <c r="A14" s="6" t="s">
        <v>11</v>
      </c>
      <c r="B14" s="5"/>
      <c r="C14" s="5"/>
      <c r="D14" s="5">
        <v>1565.5</v>
      </c>
      <c r="E14" s="5"/>
      <c r="F14" s="5"/>
      <c r="G14" s="2">
        <v>22576.36</v>
      </c>
      <c r="H14" s="2">
        <v>86.4</v>
      </c>
    </row>
    <row r="15" spans="1:8" ht="31.5" customHeight="1">
      <c r="A15" s="6" t="s">
        <v>12</v>
      </c>
      <c r="B15" s="5"/>
      <c r="C15" s="5"/>
      <c r="D15" s="5">
        <v>1484.9</v>
      </c>
      <c r="E15" s="5"/>
      <c r="F15" s="5"/>
      <c r="G15" s="2">
        <v>21870.51</v>
      </c>
      <c r="H15" s="2">
        <v>86.4</v>
      </c>
    </row>
    <row r="16" spans="1:8" ht="33" customHeight="1">
      <c r="A16" s="6" t="s">
        <v>13</v>
      </c>
      <c r="B16" s="5"/>
      <c r="C16" s="5"/>
      <c r="D16" s="5">
        <v>2551.3000000000002</v>
      </c>
      <c r="E16" s="5"/>
      <c r="F16" s="5"/>
      <c r="G16" s="2">
        <v>187.49</v>
      </c>
      <c r="H16" s="2">
        <v>86.4</v>
      </c>
    </row>
    <row r="17" spans="1:8" ht="40.5" customHeight="1">
      <c r="A17" s="6" t="s">
        <v>14</v>
      </c>
      <c r="B17" s="5"/>
      <c r="C17" s="5"/>
      <c r="D17" s="5">
        <v>2876.8</v>
      </c>
      <c r="E17" s="5">
        <v>295.97000000000003</v>
      </c>
      <c r="F17" s="5"/>
      <c r="G17" s="2">
        <v>40079.39</v>
      </c>
      <c r="H17" s="2">
        <v>23.41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sqref="A1:XFD1048576"/>
    </sheetView>
  </sheetViews>
  <sheetFormatPr defaultRowHeight="15"/>
  <cols>
    <col min="1" max="1" width="55.140625" customWidth="1"/>
    <col min="2" max="2" width="19" customWidth="1"/>
    <col min="3" max="3" width="19.140625" customWidth="1"/>
    <col min="4" max="4" width="15.7109375" customWidth="1"/>
    <col min="5" max="5" width="16.140625" customWidth="1"/>
    <col min="6" max="6" width="18" customWidth="1"/>
  </cols>
  <sheetData>
    <row r="1" spans="1:8" ht="44.25" customHeight="1">
      <c r="A1" s="5"/>
      <c r="B1" s="5" t="s">
        <v>16</v>
      </c>
      <c r="C1" s="5" t="s">
        <v>17</v>
      </c>
      <c r="D1" s="5" t="s">
        <v>18</v>
      </c>
      <c r="E1" s="5" t="s">
        <v>19</v>
      </c>
      <c r="F1" s="5" t="s">
        <v>20</v>
      </c>
      <c r="G1" s="10" t="s">
        <v>21</v>
      </c>
      <c r="H1" s="10" t="s">
        <v>22</v>
      </c>
    </row>
    <row r="2" spans="1:8" ht="61.5" customHeight="1">
      <c r="A2" s="6" t="s">
        <v>0</v>
      </c>
      <c r="B2" s="5"/>
      <c r="C2" s="5"/>
      <c r="D2" s="5">
        <v>3032</v>
      </c>
      <c r="E2" s="5">
        <v>452.66</v>
      </c>
      <c r="F2" s="5"/>
      <c r="G2" s="2">
        <v>51332.56</v>
      </c>
      <c r="H2" s="2">
        <v>43.2</v>
      </c>
    </row>
    <row r="3" spans="1:8" ht="60" customHeight="1">
      <c r="A3" s="6" t="s">
        <v>1</v>
      </c>
      <c r="B3" s="5"/>
      <c r="C3" s="5"/>
      <c r="D3" s="5">
        <v>6997.15</v>
      </c>
      <c r="E3" s="5"/>
      <c r="F3" s="5"/>
      <c r="G3" s="2">
        <v>9122.93</v>
      </c>
      <c r="H3" s="2">
        <v>43.2</v>
      </c>
    </row>
    <row r="4" spans="1:8" ht="33" customHeight="1">
      <c r="A4" s="6" t="s">
        <v>2</v>
      </c>
      <c r="B4" s="5"/>
      <c r="C4" s="5"/>
      <c r="D4" s="5">
        <v>2814.98</v>
      </c>
      <c r="E4" s="5">
        <v>696.41</v>
      </c>
      <c r="F4" s="5"/>
      <c r="G4" s="2">
        <v>20969.89</v>
      </c>
      <c r="H4" s="2">
        <v>43.2</v>
      </c>
    </row>
    <row r="5" spans="1:8" ht="36" customHeight="1">
      <c r="A5" s="6" t="s">
        <v>3</v>
      </c>
      <c r="B5" s="5"/>
      <c r="C5" s="5"/>
      <c r="D5" s="5">
        <v>3788.44</v>
      </c>
      <c r="E5" s="5"/>
      <c r="F5" s="5"/>
      <c r="G5" s="2">
        <v>19273.8</v>
      </c>
      <c r="H5" s="2">
        <v>43.2</v>
      </c>
    </row>
    <row r="6" spans="1:8" ht="29.25" customHeight="1">
      <c r="A6" s="6" t="s">
        <v>4</v>
      </c>
      <c r="B6" s="5"/>
      <c r="C6" s="5"/>
      <c r="D6" s="5">
        <v>2315.85</v>
      </c>
      <c r="E6" s="5">
        <v>1166.47</v>
      </c>
      <c r="F6" s="5"/>
      <c r="G6" s="2">
        <v>37275.53</v>
      </c>
      <c r="H6" s="2">
        <v>43.2</v>
      </c>
    </row>
    <row r="7" spans="1:8" ht="48.75" customHeight="1">
      <c r="A7" s="6" t="s">
        <v>5</v>
      </c>
      <c r="B7" s="5">
        <v>7831.8</v>
      </c>
      <c r="C7" s="5">
        <v>1444.5</v>
      </c>
      <c r="D7" s="5">
        <v>14096.61</v>
      </c>
      <c r="E7" s="5">
        <v>2476.8000000000002</v>
      </c>
      <c r="F7" s="5">
        <v>291363.57</v>
      </c>
      <c r="G7" s="2">
        <v>23848.97</v>
      </c>
      <c r="H7" s="2">
        <v>520</v>
      </c>
    </row>
    <row r="8" spans="1:8" ht="30" customHeight="1">
      <c r="A8" s="6" t="s">
        <v>6</v>
      </c>
      <c r="B8" s="5"/>
      <c r="C8" s="5"/>
      <c r="D8" s="5">
        <v>1534.6</v>
      </c>
      <c r="E8" s="5">
        <v>247.95</v>
      </c>
      <c r="F8" s="5"/>
      <c r="G8" s="2">
        <v>33150.94</v>
      </c>
      <c r="H8" s="2">
        <v>43.2</v>
      </c>
    </row>
    <row r="9" spans="1:8" ht="33.75" customHeight="1">
      <c r="A9" s="6" t="s">
        <v>7</v>
      </c>
      <c r="B9" s="5"/>
      <c r="C9" s="5"/>
      <c r="D9" s="5">
        <v>2498.7600000000002</v>
      </c>
      <c r="E9" s="5"/>
      <c r="F9" s="5"/>
      <c r="G9" s="2">
        <v>46616.9</v>
      </c>
      <c r="H9" s="2">
        <v>43.2</v>
      </c>
    </row>
    <row r="10" spans="1:8" ht="32.25" customHeight="1">
      <c r="A10" s="6" t="s">
        <v>15</v>
      </c>
      <c r="B10" s="5"/>
      <c r="C10" s="5"/>
      <c r="D10" s="5">
        <v>815.35</v>
      </c>
      <c r="E10" s="5"/>
      <c r="F10" s="5"/>
      <c r="G10" s="2">
        <v>41554.32</v>
      </c>
      <c r="H10" s="2">
        <v>43.2</v>
      </c>
    </row>
    <row r="11" spans="1:8" ht="62.25" customHeight="1">
      <c r="A11" s="6" t="s">
        <v>8</v>
      </c>
      <c r="B11" s="5"/>
      <c r="C11" s="5"/>
      <c r="D11" s="5">
        <v>1798.17</v>
      </c>
      <c r="E11" s="5"/>
      <c r="F11" s="5"/>
      <c r="G11" s="2">
        <v>50150.43</v>
      </c>
      <c r="H11" s="2">
        <v>43.2</v>
      </c>
    </row>
    <row r="12" spans="1:8" ht="33" customHeight="1">
      <c r="A12" s="6" t="s">
        <v>9</v>
      </c>
      <c r="B12" s="5"/>
      <c r="C12" s="5"/>
      <c r="D12" s="5">
        <v>1550.1</v>
      </c>
      <c r="E12" s="5"/>
      <c r="F12" s="5"/>
      <c r="G12" s="2">
        <v>51756.57</v>
      </c>
      <c r="H12" s="2">
        <v>43.2</v>
      </c>
    </row>
    <row r="13" spans="1:8" ht="36" customHeight="1">
      <c r="A13" s="6" t="s">
        <v>10</v>
      </c>
      <c r="B13" s="5"/>
      <c r="C13" s="5"/>
      <c r="D13" s="5">
        <v>3022.7</v>
      </c>
      <c r="E13" s="5"/>
      <c r="F13" s="5">
        <v>8614.4599999999991</v>
      </c>
      <c r="G13" s="2"/>
      <c r="H13" s="2">
        <v>43.2</v>
      </c>
    </row>
    <row r="14" spans="1:8" ht="36.75" customHeight="1">
      <c r="A14" s="6" t="s">
        <v>11</v>
      </c>
      <c r="B14" s="5"/>
      <c r="C14" s="5"/>
      <c r="D14" s="5">
        <v>852.56</v>
      </c>
      <c r="E14" s="5"/>
      <c r="F14" s="5"/>
      <c r="G14" s="2">
        <v>31647.58</v>
      </c>
      <c r="H14" s="2">
        <v>43.2</v>
      </c>
    </row>
    <row r="15" spans="1:8" ht="31.5" customHeight="1">
      <c r="A15" s="6" t="s">
        <v>12</v>
      </c>
      <c r="B15" s="5"/>
      <c r="C15" s="5"/>
      <c r="D15" s="5">
        <v>812.02</v>
      </c>
      <c r="E15" s="5"/>
      <c r="F15" s="5"/>
      <c r="G15" s="2">
        <v>27420.2</v>
      </c>
      <c r="H15" s="2">
        <v>43.2</v>
      </c>
    </row>
    <row r="16" spans="1:8" ht="33" customHeight="1">
      <c r="A16" s="6" t="s">
        <v>13</v>
      </c>
      <c r="B16" s="5"/>
      <c r="C16" s="5"/>
      <c r="D16" s="5">
        <v>1801.22</v>
      </c>
      <c r="E16" s="5"/>
      <c r="F16" s="5"/>
      <c r="G16" s="2">
        <v>17025.189999999999</v>
      </c>
      <c r="H16" s="2">
        <v>43.2</v>
      </c>
    </row>
    <row r="17" spans="1:8" ht="40.5" customHeight="1">
      <c r="A17" s="6" t="s">
        <v>14</v>
      </c>
      <c r="B17" s="5"/>
      <c r="C17" s="5"/>
      <c r="D17" s="5">
        <v>4265.88</v>
      </c>
      <c r="E17" s="5">
        <v>626.75</v>
      </c>
      <c r="F17" s="5"/>
      <c r="G17" s="2">
        <v>66648.800000000003</v>
      </c>
      <c r="H17" s="2">
        <v>43.2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Жовтень</vt:lpstr>
      <vt:lpstr>вересень</vt:lpstr>
      <vt:lpstr>серпень</vt:lpstr>
      <vt:lpstr>липень</vt:lpstr>
      <vt:lpstr>червень</vt:lpstr>
      <vt:lpstr>травень</vt:lpstr>
      <vt:lpstr>квітень</vt:lpstr>
      <vt:lpstr>Березень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Пользователь Windows</cp:lastModifiedBy>
  <dcterms:created xsi:type="dcterms:W3CDTF">2019-09-13T07:15:15Z</dcterms:created>
  <dcterms:modified xsi:type="dcterms:W3CDTF">2019-10-16T12:26:09Z</dcterms:modified>
</cp:coreProperties>
</file>